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1" yWindow="76" windowWidth="16320" windowHeight="5848"/>
  </bookViews>
  <sheets>
    <sheet name="50  КМ ЛЫЖИ" sheetId="3" r:id="rId1"/>
  </sheets>
  <calcPr calcId="145621"/>
  <fileRecoveryPr autoRecover="0"/>
</workbook>
</file>

<file path=xl/calcChain.xml><?xml version="1.0" encoding="utf-8"?>
<calcChain xmlns="http://schemas.openxmlformats.org/spreadsheetml/2006/main">
  <c r="K74" i="3" l="1"/>
  <c r="K73" i="3"/>
  <c r="K72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</calcChain>
</file>

<file path=xl/sharedStrings.xml><?xml version="1.0" encoding="utf-8"?>
<sst xmlns="http://schemas.openxmlformats.org/spreadsheetml/2006/main" count="337" uniqueCount="149">
  <si>
    <t>Номер</t>
  </si>
  <si>
    <t>Имя</t>
  </si>
  <si>
    <t>Фамилия</t>
  </si>
  <si>
    <t>Город</t>
  </si>
  <si>
    <t>Евгений</t>
  </si>
  <si>
    <t>Иркутск</t>
  </si>
  <si>
    <t>Елена</t>
  </si>
  <si>
    <t>Александр</t>
  </si>
  <si>
    <t>Ангарск</t>
  </si>
  <si>
    <t>Сергей</t>
  </si>
  <si>
    <t>Владимир</t>
  </si>
  <si>
    <t>Михаил</t>
  </si>
  <si>
    <t>Юрий</t>
  </si>
  <si>
    <t>Андрей</t>
  </si>
  <si>
    <t>Борис</t>
  </si>
  <si>
    <t>Марков</t>
  </si>
  <si>
    <t>Максим</t>
  </si>
  <si>
    <t>Шпигель</t>
  </si>
  <si>
    <t>Дата рождения</t>
  </si>
  <si>
    <t>Клуб</t>
  </si>
  <si>
    <t>BaikalTrailRunning</t>
  </si>
  <si>
    <t>М1</t>
  </si>
  <si>
    <t>Ж1</t>
  </si>
  <si>
    <t>М2</t>
  </si>
  <si>
    <t>Ж2</t>
  </si>
  <si>
    <t>М3</t>
  </si>
  <si>
    <t>Ж3</t>
  </si>
  <si>
    <t>М4</t>
  </si>
  <si>
    <t>Ж4</t>
  </si>
  <si>
    <t>М5</t>
  </si>
  <si>
    <t>Ж5</t>
  </si>
  <si>
    <t>Год рождения</t>
  </si>
  <si>
    <t>Возр.группа</t>
  </si>
  <si>
    <t>Спортивный клуб</t>
  </si>
  <si>
    <t>Результат</t>
  </si>
  <si>
    <t>Динамо</t>
  </si>
  <si>
    <t>Саянск</t>
  </si>
  <si>
    <t>Петр</t>
  </si>
  <si>
    <t>Москва</t>
  </si>
  <si>
    <t>Сергеев</t>
  </si>
  <si>
    <t>Feb 18, 1979</t>
  </si>
  <si>
    <t>Возр. Группа</t>
  </si>
  <si>
    <t>Мужчины, женщины 18-29 лет </t>
  </si>
  <si>
    <t>Мужчины, женщины 30-39 лет </t>
  </si>
  <si>
    <t>Мужчины, женщины 40-49 лет </t>
  </si>
  <si>
    <t>Мужчины, женщины 50-59 лет </t>
  </si>
  <si>
    <t>Мужчины, женщины 60-69 лет </t>
  </si>
  <si>
    <t>М6</t>
  </si>
  <si>
    <t>Ж6</t>
  </si>
  <si>
    <t>Мужчины, женщины 70 лет и старше.</t>
  </si>
  <si>
    <t xml:space="preserve">Имя 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</si>
  <si>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</si>
  <si>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</si>
  <si>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</si>
  <si>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</si>
  <si>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</si>
  <si>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</si>
  <si>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30-39 лет </t>
  </si>
  <si>
    <t>Женщины 40-49 лет </t>
  </si>
  <si>
    <t>Женщины 50-59 лет </t>
  </si>
  <si>
    <t>Женщины 60-69 лет </t>
  </si>
  <si>
    <t>Стаматов</t>
  </si>
  <si>
    <t>Бакланов</t>
  </si>
  <si>
    <t>Nov 3, 1965</t>
  </si>
  <si>
    <t>Jul 11, 1961</t>
  </si>
  <si>
    <t>Nov 29, 1970</t>
  </si>
  <si>
    <t>ВОЗРАСТНЫЕ ГРУППЫ НА 50 КМ</t>
  </si>
  <si>
    <t>Виктор</t>
  </si>
  <si>
    <t>DNF</t>
  </si>
  <si>
    <t>DNS</t>
  </si>
  <si>
    <t>Место</t>
  </si>
  <si>
    <t>ПРОТОКОЛ   ФИНИША</t>
  </si>
  <si>
    <t>МАРАФОН ЛЫЖНЯ БАЙКАЛА</t>
  </si>
  <si>
    <t>Место проведения: Иркутская область,  пос. Листвянка.</t>
  </si>
  <si>
    <t>Старт в 12-00</t>
  </si>
  <si>
    <t>АБСОЛЮТ МУЖЧИНЫ</t>
  </si>
  <si>
    <t>Место абс.</t>
  </si>
  <si>
    <t>Место в гр.</t>
  </si>
  <si>
    <t>АБСОЛЮТ ЖЕНЩИНЫ</t>
  </si>
  <si>
    <t>Организатор соревнований: Мехоношин Петр</t>
  </si>
  <si>
    <t>50 КМ</t>
  </si>
  <si>
    <t>50 км</t>
  </si>
  <si>
    <t>Компьютерная верстка: Мехоношин Петр</t>
  </si>
  <si>
    <t>Жигалово</t>
  </si>
  <si>
    <t>Казачинское</t>
  </si>
  <si>
    <t>ЛСК "МАКС"</t>
  </si>
  <si>
    <t>МБОУ Иваническая СОШ</t>
  </si>
  <si>
    <t>23 марта 2025 г.</t>
  </si>
  <si>
    <t>Температура воздуха: -2 С</t>
  </si>
  <si>
    <t>Ясно, Сильный ветер</t>
  </si>
  <si>
    <t>Судьи соревнований: Щапов Тимофей, Мехоношина Елизавета.</t>
  </si>
  <si>
    <t>Очки Кубка</t>
  </si>
  <si>
    <t>Мауро</t>
  </si>
  <si>
    <t>Соколов</t>
  </si>
  <si>
    <t>Егор</t>
  </si>
  <si>
    <t>Кожин</t>
  </si>
  <si>
    <t>Санк-Петербург</t>
  </si>
  <si>
    <t>Коношанов</t>
  </si>
  <si>
    <t xml:space="preserve">Иваническое </t>
  </si>
  <si>
    <t>Унжаков</t>
  </si>
  <si>
    <t>Альберт</t>
  </si>
  <si>
    <t>Киренск</t>
  </si>
  <si>
    <t>Зимин</t>
  </si>
  <si>
    <t>Шульба</t>
  </si>
  <si>
    <t>Гизатуллин</t>
  </si>
  <si>
    <t>Попеленки</t>
  </si>
  <si>
    <t>Арчибасов</t>
  </si>
  <si>
    <t>Кудымов</t>
  </si>
  <si>
    <t>Валентин</t>
  </si>
  <si>
    <t>Железногорск</t>
  </si>
  <si>
    <t>Константинов</t>
  </si>
  <si>
    <t>Иосиф</t>
  </si>
  <si>
    <t>Шергин</t>
  </si>
  <si>
    <t>Черепенникова</t>
  </si>
  <si>
    <t>Галина</t>
  </si>
  <si>
    <t>Ерошин</t>
  </si>
  <si>
    <t>Курлович</t>
  </si>
  <si>
    <t>Акишина</t>
  </si>
  <si>
    <t>Любовь</t>
  </si>
  <si>
    <t>Комсомольск-на-Амуре</t>
  </si>
  <si>
    <t>Захаров</t>
  </si>
  <si>
    <t>Кочегарова</t>
  </si>
  <si>
    <t>Jul 21, 1970</t>
  </si>
  <si>
    <t>Feb 21, 1960</t>
  </si>
  <si>
    <t>Aug 4, 1985</t>
  </si>
  <si>
    <t>May 10, 1961</t>
  </si>
  <si>
    <t>Jan 11, 1998</t>
  </si>
  <si>
    <t>Sep 27, 1990</t>
  </si>
  <si>
    <t>Аэронавигация Восточной Сибири</t>
  </si>
  <si>
    <t>Mar 5, 1968</t>
  </si>
  <si>
    <t>Mar 8, 1971</t>
  </si>
  <si>
    <t>Mar 10, 1971</t>
  </si>
  <si>
    <t>Jul 4, 1974</t>
  </si>
  <si>
    <t>Dec 4, 1954</t>
  </si>
  <si>
    <t>Zvezda Team</t>
  </si>
  <si>
    <t>ЗаЖигалово</t>
  </si>
  <si>
    <t>Feb 8, 1996</t>
  </si>
  <si>
    <t>Sep 4, 1967</t>
  </si>
  <si>
    <t>May 12, 1980</t>
  </si>
  <si>
    <t>Новатэк</t>
  </si>
  <si>
    <t>May 21, 1985</t>
  </si>
  <si>
    <t>Jan 26, 1956</t>
  </si>
  <si>
    <t>Sep 6, 1980</t>
  </si>
  <si>
    <t>PEACEFUL WARRIOR</t>
  </si>
  <si>
    <t>Nov 29, 1962</t>
  </si>
  <si>
    <t xml:space="preserve"> </t>
  </si>
  <si>
    <t xml:space="preserve">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</si>
  <si>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</si>
  <si>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 зарегистрированных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</si>
</sst>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1" fontId="0" fillId="0" borderId="1" xfId="0" applyNumberFormat="1" applyBorder="1"/>
    <xf numFmtId="21" fontId="0" fillId="2" borderId="1" xfId="0" applyNumberFormat="1" applyFill="1" applyBorder="1"/>
    <xf numFmtId="14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21" fontId="4" fillId="0" borderId="1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0" borderId="0" xfId="0" applyFont="1" applyAlignment="1"/>
    <xf numFmtId="0" fontId="1" fillId="0" borderId="0" xfId="0" applyFont="1" applyBorder="1" applyAlignment="1">
      <alignment horizontal="left"/>
    </xf>
    <xf numFmtId="21" fontId="0" fillId="0" borderId="0" xfId="0" applyNumberFormat="1"/>
    <xf numFmtId="1" fontId="5" fillId="0" borderId="1" xfId="0" applyNumberFormat="1" applyFont="1" applyBorder="1"/>
    <xf numFmtId="21" fontId="4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workbookViewId="0">
      <pane ySplit="5" topLeftCell="A6" activePane="bottomLeft" state="frozen"/>
      <selection pane="bottomLeft" activeCell="A6" sqref="A6:XFD6"/>
    </sheetView>
  </sheetViews>
  <sheetFormatPr defaultRowHeight="14.55" x14ac:dyDescent="0.3"/>
  <cols>
    <col min="1" max="1" width="12.21875" style="23" customWidth="1"/>
    <col min="2" max="2" width="8.88671875" style="24"/>
    <col min="3" max="3" width="14.88671875" style="1" customWidth="1"/>
    <col min="4" max="4" width="14.44140625" style="1" customWidth="1"/>
    <col min="5" max="5" width="20.44140625" style="1" bestFit="1" customWidth="1"/>
    <col min="6" max="6" width="14.77734375" style="1" customWidth="1"/>
    <col min="7" max="7" width="11" style="1" customWidth="1"/>
    <col min="8" max="8" width="29" style="1" bestFit="1" customWidth="1"/>
    <col min="10" max="10" width="10.5546875" customWidth="1"/>
    <col min="11" max="11" width="13.5546875" customWidth="1"/>
  </cols>
  <sheetData>
    <row r="1" spans="1:9" x14ac:dyDescent="0.3">
      <c r="A1" s="19"/>
      <c r="B1" s="16"/>
      <c r="D1" s="21" t="s">
        <v>71</v>
      </c>
      <c r="E1" s="16"/>
      <c r="F1" s="19"/>
      <c r="G1" s="17"/>
      <c r="H1" s="17"/>
    </row>
    <row r="2" spans="1:9" x14ac:dyDescent="0.3">
      <c r="B2" s="21" t="s">
        <v>87</v>
      </c>
      <c r="D2" s="21" t="s">
        <v>72</v>
      </c>
      <c r="F2" s="24"/>
      <c r="G2" s="21" t="s">
        <v>73</v>
      </c>
      <c r="H2" s="22"/>
    </row>
    <row r="3" spans="1:9" x14ac:dyDescent="0.3">
      <c r="B3" s="21" t="s">
        <v>74</v>
      </c>
      <c r="D3" s="27"/>
      <c r="F3" s="21" t="s">
        <v>88</v>
      </c>
      <c r="H3" s="22" t="s">
        <v>89</v>
      </c>
    </row>
    <row r="4" spans="1:9" x14ac:dyDescent="0.3">
      <c r="B4" s="18"/>
      <c r="D4" s="22" t="s">
        <v>80</v>
      </c>
      <c r="E4" s="18"/>
      <c r="F4" s="17"/>
      <c r="G4" s="17"/>
      <c r="H4" s="17"/>
    </row>
    <row r="5" spans="1:9" x14ac:dyDescent="0.3">
      <c r="A5" s="3" t="s">
        <v>70</v>
      </c>
      <c r="B5" s="6" t="s">
        <v>0</v>
      </c>
      <c r="C5" s="5" t="s">
        <v>2</v>
      </c>
      <c r="D5" s="5" t="s">
        <v>1</v>
      </c>
      <c r="E5" s="5" t="s">
        <v>3</v>
      </c>
      <c r="F5" s="5" t="s">
        <v>18</v>
      </c>
      <c r="G5" s="5" t="s">
        <v>41</v>
      </c>
      <c r="H5" s="5" t="s">
        <v>19</v>
      </c>
      <c r="I5" s="8" t="s">
        <v>34</v>
      </c>
    </row>
    <row r="6" spans="1:9" x14ac:dyDescent="0.3">
      <c r="A6" s="3"/>
      <c r="B6" s="6"/>
      <c r="C6" s="5"/>
      <c r="D6" s="9" t="s">
        <v>51</v>
      </c>
      <c r="E6" s="5"/>
      <c r="F6" s="10"/>
      <c r="G6" s="10" t="s">
        <v>21</v>
      </c>
      <c r="H6" s="12"/>
      <c r="I6" s="2"/>
    </row>
    <row r="7" spans="1:9" x14ac:dyDescent="0.3">
      <c r="A7" s="3">
        <v>1</v>
      </c>
      <c r="B7" s="6">
        <v>5</v>
      </c>
      <c r="C7" s="5" t="s">
        <v>97</v>
      </c>
      <c r="D7" s="7" t="s">
        <v>10</v>
      </c>
      <c r="E7" s="5" t="s">
        <v>83</v>
      </c>
      <c r="F7" s="5" t="s">
        <v>126</v>
      </c>
      <c r="G7" s="6" t="s">
        <v>21</v>
      </c>
      <c r="H7" s="5"/>
      <c r="I7" s="11">
        <v>0.10341435185185184</v>
      </c>
    </row>
    <row r="8" spans="1:9" x14ac:dyDescent="0.3">
      <c r="A8" s="3">
        <v>2</v>
      </c>
      <c r="B8" s="6">
        <v>100</v>
      </c>
      <c r="C8" s="5" t="s">
        <v>112</v>
      </c>
      <c r="D8" s="7" t="s">
        <v>16</v>
      </c>
      <c r="E8" s="5" t="s">
        <v>36</v>
      </c>
      <c r="F8" s="5" t="s">
        <v>136</v>
      </c>
      <c r="G8" s="6" t="s">
        <v>21</v>
      </c>
      <c r="H8" s="5" t="s">
        <v>85</v>
      </c>
      <c r="I8" s="30" t="s">
        <v>69</v>
      </c>
    </row>
    <row r="9" spans="1:9" x14ac:dyDescent="0.3">
      <c r="A9" s="3"/>
      <c r="B9" s="6"/>
      <c r="C9" s="5"/>
      <c r="D9" s="6"/>
      <c r="E9" s="5"/>
      <c r="F9" s="5"/>
      <c r="G9" s="6"/>
      <c r="H9" s="5"/>
      <c r="I9" s="2"/>
    </row>
    <row r="10" spans="1:9" x14ac:dyDescent="0.3">
      <c r="A10" s="3"/>
      <c r="B10" s="6"/>
      <c r="C10" s="5"/>
      <c r="D10" s="9" t="s">
        <v>52</v>
      </c>
      <c r="E10" s="5"/>
      <c r="F10" s="10"/>
      <c r="G10" s="10" t="s">
        <v>23</v>
      </c>
      <c r="H10" s="5"/>
      <c r="I10" s="2"/>
    </row>
    <row r="11" spans="1:9" x14ac:dyDescent="0.3">
      <c r="A11" s="3">
        <v>1</v>
      </c>
      <c r="B11" s="6">
        <v>115</v>
      </c>
      <c r="C11" s="5" t="s">
        <v>116</v>
      </c>
      <c r="D11" s="7" t="s">
        <v>9</v>
      </c>
      <c r="E11" s="5" t="s">
        <v>38</v>
      </c>
      <c r="F11" s="5" t="s">
        <v>140</v>
      </c>
      <c r="G11" s="6" t="s">
        <v>23</v>
      </c>
      <c r="H11" s="5" t="s">
        <v>139</v>
      </c>
      <c r="I11" s="11">
        <v>9.0219907407407415E-2</v>
      </c>
    </row>
    <row r="12" spans="1:9" x14ac:dyDescent="0.3">
      <c r="A12" s="3">
        <v>2</v>
      </c>
      <c r="B12" s="6">
        <v>27</v>
      </c>
      <c r="C12" s="5" t="s">
        <v>99</v>
      </c>
      <c r="D12" s="7" t="s">
        <v>100</v>
      </c>
      <c r="E12" s="5" t="s">
        <v>101</v>
      </c>
      <c r="F12" s="5" t="s">
        <v>127</v>
      </c>
      <c r="G12" s="6" t="s">
        <v>23</v>
      </c>
      <c r="H12" s="5" t="s">
        <v>128</v>
      </c>
      <c r="I12" s="11">
        <v>0.10048611111111111</v>
      </c>
    </row>
    <row r="13" spans="1:9" x14ac:dyDescent="0.3">
      <c r="A13" s="3">
        <v>3</v>
      </c>
      <c r="B13" s="6">
        <v>3</v>
      </c>
      <c r="C13" s="5" t="s">
        <v>17</v>
      </c>
      <c r="D13" s="7" t="s">
        <v>94</v>
      </c>
      <c r="E13" s="5" t="s">
        <v>8</v>
      </c>
      <c r="F13" s="5" t="s">
        <v>124</v>
      </c>
      <c r="G13" s="6" t="s">
        <v>23</v>
      </c>
      <c r="H13" s="5"/>
      <c r="I13" s="11">
        <v>0.10726851851851853</v>
      </c>
    </row>
    <row r="14" spans="1:9" x14ac:dyDescent="0.3">
      <c r="A14" s="3"/>
      <c r="B14" s="6"/>
      <c r="C14" s="5"/>
      <c r="D14" s="5"/>
      <c r="E14" s="5"/>
      <c r="F14" s="5"/>
      <c r="G14" s="6"/>
      <c r="H14" s="5"/>
      <c r="I14" s="2"/>
    </row>
    <row r="15" spans="1:9" x14ac:dyDescent="0.3">
      <c r="A15" s="3"/>
      <c r="B15" s="6"/>
      <c r="C15" s="5"/>
      <c r="D15" s="9" t="s">
        <v>53</v>
      </c>
      <c r="E15" s="5"/>
      <c r="F15" s="10"/>
      <c r="G15" s="10" t="s">
        <v>25</v>
      </c>
      <c r="H15" s="5"/>
      <c r="I15" s="2"/>
    </row>
    <row r="16" spans="1:9" x14ac:dyDescent="0.3">
      <c r="A16" s="6">
        <v>1</v>
      </c>
      <c r="B16" s="6">
        <v>79</v>
      </c>
      <c r="C16" s="5" t="s">
        <v>110</v>
      </c>
      <c r="D16" s="7" t="s">
        <v>111</v>
      </c>
      <c r="E16" s="5" t="s">
        <v>83</v>
      </c>
      <c r="F16" s="5" t="s">
        <v>40</v>
      </c>
      <c r="G16" s="6" t="s">
        <v>25</v>
      </c>
      <c r="H16" s="5" t="s">
        <v>135</v>
      </c>
      <c r="I16" s="11">
        <v>0.10111111111111111</v>
      </c>
    </row>
    <row r="17" spans="1:14" x14ac:dyDescent="0.3">
      <c r="A17" s="6">
        <v>2</v>
      </c>
      <c r="B17" s="6">
        <v>171</v>
      </c>
      <c r="C17" s="5" t="s">
        <v>120</v>
      </c>
      <c r="D17" s="7" t="s">
        <v>13</v>
      </c>
      <c r="E17" s="5" t="s">
        <v>5</v>
      </c>
      <c r="F17" s="5" t="s">
        <v>142</v>
      </c>
      <c r="G17" s="6" t="s">
        <v>25</v>
      </c>
      <c r="H17" s="5" t="s">
        <v>143</v>
      </c>
      <c r="I17" s="11">
        <v>0.12180555555555556</v>
      </c>
    </row>
    <row r="18" spans="1:14" x14ac:dyDescent="0.3">
      <c r="A18" s="6">
        <v>3</v>
      </c>
      <c r="B18" s="6">
        <v>112</v>
      </c>
      <c r="C18" s="5" t="s">
        <v>115</v>
      </c>
      <c r="D18" s="7" t="s">
        <v>12</v>
      </c>
      <c r="E18" s="5" t="s">
        <v>38</v>
      </c>
      <c r="F18" s="5" t="s">
        <v>138</v>
      </c>
      <c r="G18" s="6" t="s">
        <v>25</v>
      </c>
      <c r="H18" s="5" t="s">
        <v>139</v>
      </c>
      <c r="I18" s="11">
        <v>0.1413425925925926</v>
      </c>
      <c r="N18" s="28" t="s">
        <v>145</v>
      </c>
    </row>
    <row r="19" spans="1:14" x14ac:dyDescent="0.3">
      <c r="A19" s="3"/>
      <c r="B19" s="6"/>
      <c r="C19" s="6"/>
      <c r="D19" s="5"/>
      <c r="E19" s="13"/>
      <c r="F19" s="6"/>
      <c r="G19" s="5"/>
      <c r="H19" s="5"/>
      <c r="I19" s="2"/>
    </row>
    <row r="20" spans="1:14" x14ac:dyDescent="0.3">
      <c r="A20" s="3"/>
      <c r="B20" s="6"/>
      <c r="C20" s="5"/>
      <c r="D20" s="9" t="s">
        <v>54</v>
      </c>
      <c r="E20" s="5"/>
      <c r="F20" s="10"/>
      <c r="G20" s="10" t="s">
        <v>27</v>
      </c>
      <c r="H20" s="5"/>
      <c r="I20" s="2"/>
    </row>
    <row r="21" spans="1:14" x14ac:dyDescent="0.3">
      <c r="A21" s="6">
        <v>1</v>
      </c>
      <c r="B21" s="6">
        <v>11</v>
      </c>
      <c r="C21" s="5" t="s">
        <v>61</v>
      </c>
      <c r="D21" s="7" t="s">
        <v>14</v>
      </c>
      <c r="E21" s="5" t="s">
        <v>98</v>
      </c>
      <c r="F21" s="5" t="s">
        <v>63</v>
      </c>
      <c r="G21" s="6" t="s">
        <v>27</v>
      </c>
      <c r="H21" s="5" t="s">
        <v>86</v>
      </c>
      <c r="I21" s="11">
        <v>0.1038425925925926</v>
      </c>
      <c r="N21" s="28" t="s">
        <v>147</v>
      </c>
    </row>
    <row r="22" spans="1:14" x14ac:dyDescent="0.3">
      <c r="A22" s="6">
        <v>2</v>
      </c>
      <c r="B22" s="6">
        <v>88</v>
      </c>
      <c r="C22" s="5" t="s">
        <v>39</v>
      </c>
      <c r="D22" s="7" t="s">
        <v>11</v>
      </c>
      <c r="E22" s="5" t="s">
        <v>5</v>
      </c>
      <c r="F22" s="5" t="s">
        <v>65</v>
      </c>
      <c r="G22" s="6" t="s">
        <v>27</v>
      </c>
      <c r="H22" s="5"/>
      <c r="I22" s="11">
        <v>0.10407407407407408</v>
      </c>
    </row>
    <row r="23" spans="1:14" x14ac:dyDescent="0.3">
      <c r="A23" s="6">
        <v>3</v>
      </c>
      <c r="B23" s="6">
        <v>71</v>
      </c>
      <c r="C23" s="5" t="s">
        <v>104</v>
      </c>
      <c r="D23" s="7" t="s">
        <v>14</v>
      </c>
      <c r="E23" s="5" t="s">
        <v>105</v>
      </c>
      <c r="F23" s="5" t="s">
        <v>131</v>
      </c>
      <c r="G23" s="6" t="s">
        <v>27</v>
      </c>
      <c r="H23" s="5"/>
      <c r="I23" s="11">
        <v>0.10812500000000001</v>
      </c>
      <c r="J23" t="s">
        <v>146</v>
      </c>
    </row>
    <row r="24" spans="1:14" x14ac:dyDescent="0.3">
      <c r="A24" s="6">
        <v>4</v>
      </c>
      <c r="B24" s="6">
        <v>31</v>
      </c>
      <c r="C24" s="5" t="s">
        <v>102</v>
      </c>
      <c r="D24" s="7" t="s">
        <v>4</v>
      </c>
      <c r="E24" s="5" t="s">
        <v>5</v>
      </c>
      <c r="F24" s="5" t="s">
        <v>129</v>
      </c>
      <c r="G24" s="6" t="s">
        <v>27</v>
      </c>
      <c r="H24" s="5"/>
      <c r="I24" s="11">
        <v>0.11232638888888889</v>
      </c>
      <c r="N24" s="28"/>
    </row>
    <row r="25" spans="1:14" x14ac:dyDescent="0.3">
      <c r="A25" s="6">
        <v>5</v>
      </c>
      <c r="B25" s="6">
        <v>33</v>
      </c>
      <c r="C25" s="5" t="s">
        <v>7</v>
      </c>
      <c r="D25" s="7" t="s">
        <v>103</v>
      </c>
      <c r="E25" s="5" t="s">
        <v>5</v>
      </c>
      <c r="F25" s="5" t="s">
        <v>130</v>
      </c>
      <c r="G25" s="6" t="s">
        <v>27</v>
      </c>
      <c r="H25" s="5"/>
      <c r="I25" s="11">
        <v>0.12607638888888889</v>
      </c>
    </row>
    <row r="26" spans="1:14" x14ac:dyDescent="0.3">
      <c r="A26" s="6">
        <v>6</v>
      </c>
      <c r="B26" s="6">
        <v>74</v>
      </c>
      <c r="C26" s="5" t="s">
        <v>106</v>
      </c>
      <c r="D26" s="7" t="s">
        <v>7</v>
      </c>
      <c r="E26" s="5" t="s">
        <v>5</v>
      </c>
      <c r="F26" s="5" t="s">
        <v>132</v>
      </c>
      <c r="G26" s="6" t="s">
        <v>27</v>
      </c>
      <c r="H26" s="5" t="s">
        <v>20</v>
      </c>
      <c r="I26" s="11">
        <v>0.14622685185185186</v>
      </c>
    </row>
    <row r="27" spans="1:14" x14ac:dyDescent="0.3">
      <c r="A27" s="6">
        <v>7</v>
      </c>
      <c r="B27" s="6">
        <v>1</v>
      </c>
      <c r="C27" s="5" t="s">
        <v>15</v>
      </c>
      <c r="D27" s="7" t="s">
        <v>67</v>
      </c>
      <c r="E27" s="5" t="s">
        <v>5</v>
      </c>
      <c r="F27" s="5" t="s">
        <v>122</v>
      </c>
      <c r="G27" s="6" t="s">
        <v>27</v>
      </c>
      <c r="H27" s="5" t="s">
        <v>35</v>
      </c>
      <c r="I27" s="30" t="s">
        <v>68</v>
      </c>
    </row>
    <row r="28" spans="1:14" x14ac:dyDescent="0.3">
      <c r="A28" s="3"/>
      <c r="B28" s="6"/>
      <c r="C28" s="5"/>
      <c r="D28" s="5"/>
      <c r="E28" s="5"/>
      <c r="F28" s="5"/>
      <c r="G28" s="6"/>
      <c r="H28" s="5"/>
      <c r="I28" s="2"/>
    </row>
    <row r="29" spans="1:14" x14ac:dyDescent="0.3">
      <c r="A29" s="3"/>
      <c r="B29" s="6"/>
      <c r="C29" s="5"/>
      <c r="D29" s="9" t="s">
        <v>55</v>
      </c>
      <c r="E29" s="5"/>
      <c r="F29" s="10"/>
      <c r="G29" s="10" t="s">
        <v>29</v>
      </c>
      <c r="H29" s="5"/>
      <c r="I29" s="2"/>
    </row>
    <row r="30" spans="1:14" x14ac:dyDescent="0.3">
      <c r="A30" s="6">
        <v>1</v>
      </c>
      <c r="B30" s="6">
        <v>2</v>
      </c>
      <c r="C30" s="5" t="s">
        <v>93</v>
      </c>
      <c r="D30" s="7" t="s">
        <v>10</v>
      </c>
      <c r="E30" s="5" t="s">
        <v>84</v>
      </c>
      <c r="F30" s="5" t="s">
        <v>123</v>
      </c>
      <c r="G30" s="6" t="s">
        <v>29</v>
      </c>
      <c r="H30" s="5"/>
      <c r="I30" s="11">
        <v>0.10125000000000001</v>
      </c>
    </row>
    <row r="31" spans="1:14" x14ac:dyDescent="0.3">
      <c r="A31" s="6">
        <v>2</v>
      </c>
      <c r="B31" s="6">
        <v>29</v>
      </c>
      <c r="C31" s="5" t="s">
        <v>62</v>
      </c>
      <c r="D31" s="7" t="s">
        <v>12</v>
      </c>
      <c r="E31" s="5" t="s">
        <v>5</v>
      </c>
      <c r="F31" s="5" t="s">
        <v>64</v>
      </c>
      <c r="G31" s="6" t="s">
        <v>29</v>
      </c>
      <c r="H31" s="5"/>
      <c r="I31" s="11">
        <v>0.12199074074074073</v>
      </c>
    </row>
    <row r="32" spans="1:14" x14ac:dyDescent="0.3">
      <c r="A32" s="6">
        <v>3</v>
      </c>
      <c r="B32" s="6">
        <v>4</v>
      </c>
      <c r="C32" s="5" t="s">
        <v>95</v>
      </c>
      <c r="D32" s="7" t="s">
        <v>37</v>
      </c>
      <c r="E32" s="5" t="s">
        <v>96</v>
      </c>
      <c r="F32" s="5" t="s">
        <v>125</v>
      </c>
      <c r="G32" s="6" t="s">
        <v>29</v>
      </c>
      <c r="H32" s="5"/>
      <c r="I32" s="11">
        <v>0.13583333333333333</v>
      </c>
    </row>
    <row r="33" spans="1:10" x14ac:dyDescent="0.3">
      <c r="A33" s="3"/>
      <c r="B33" s="6"/>
      <c r="C33" s="5"/>
      <c r="D33" s="9"/>
      <c r="E33" s="10"/>
      <c r="F33" s="10"/>
      <c r="G33" s="5"/>
      <c r="H33" s="5"/>
      <c r="I33" s="2"/>
    </row>
    <row r="34" spans="1:10" x14ac:dyDescent="0.3">
      <c r="A34" s="3"/>
      <c r="B34" s="10"/>
      <c r="C34" s="14"/>
      <c r="D34" s="14" t="s">
        <v>56</v>
      </c>
      <c r="E34" s="5"/>
      <c r="F34" s="10"/>
      <c r="G34" s="10" t="s">
        <v>47</v>
      </c>
      <c r="H34" s="5"/>
      <c r="I34" s="2"/>
    </row>
    <row r="35" spans="1:10" x14ac:dyDescent="0.3">
      <c r="A35" s="6">
        <v>1</v>
      </c>
      <c r="B35" s="6">
        <v>77</v>
      </c>
      <c r="C35" s="5" t="s">
        <v>107</v>
      </c>
      <c r="D35" s="7" t="s">
        <v>108</v>
      </c>
      <c r="E35" s="5" t="s">
        <v>109</v>
      </c>
      <c r="F35" s="5" t="s">
        <v>133</v>
      </c>
      <c r="G35" s="6" t="s">
        <v>47</v>
      </c>
      <c r="H35" s="5" t="s">
        <v>134</v>
      </c>
      <c r="I35" s="30" t="s">
        <v>69</v>
      </c>
    </row>
    <row r="36" spans="1:10" ht="15" customHeight="1" x14ac:dyDescent="0.3">
      <c r="A36" s="6"/>
      <c r="B36" s="6"/>
      <c r="C36" s="5"/>
      <c r="D36" s="5"/>
      <c r="E36" s="5"/>
      <c r="F36" s="5"/>
      <c r="G36" s="6"/>
      <c r="H36" s="5"/>
      <c r="I36" s="20"/>
    </row>
    <row r="37" spans="1:10" x14ac:dyDescent="0.3">
      <c r="A37" s="3"/>
      <c r="B37" s="6"/>
      <c r="C37" s="15"/>
      <c r="D37" s="9" t="s">
        <v>57</v>
      </c>
      <c r="E37" s="5"/>
      <c r="F37" s="10"/>
      <c r="G37" s="10" t="s">
        <v>24</v>
      </c>
      <c r="H37" s="5"/>
      <c r="I37" s="2"/>
    </row>
    <row r="38" spans="1:10" x14ac:dyDescent="0.3">
      <c r="A38" s="3"/>
      <c r="B38" s="6"/>
      <c r="C38" s="6"/>
      <c r="D38" s="5"/>
      <c r="E38" s="5"/>
      <c r="F38" s="6"/>
      <c r="G38" s="5"/>
      <c r="H38" s="5"/>
      <c r="I38" s="2"/>
    </row>
    <row r="39" spans="1:10" x14ac:dyDescent="0.3">
      <c r="A39" s="3"/>
      <c r="B39" s="6"/>
      <c r="C39" s="5"/>
      <c r="D39" s="9" t="s">
        <v>58</v>
      </c>
      <c r="E39" s="5"/>
      <c r="F39" s="10"/>
      <c r="G39" s="10" t="s">
        <v>26</v>
      </c>
      <c r="H39" s="5"/>
      <c r="I39" s="2"/>
    </row>
    <row r="40" spans="1:10" x14ac:dyDescent="0.3">
      <c r="A40" s="6"/>
      <c r="B40" s="6"/>
      <c r="C40" s="5"/>
      <c r="D40" s="5"/>
      <c r="E40" s="5"/>
      <c r="F40" s="5"/>
      <c r="G40" s="6"/>
      <c r="H40" s="5"/>
      <c r="I40" s="20"/>
    </row>
    <row r="41" spans="1:10" x14ac:dyDescent="0.3">
      <c r="A41" s="3"/>
      <c r="B41" s="6"/>
      <c r="C41" s="5"/>
      <c r="D41" s="9" t="s">
        <v>59</v>
      </c>
      <c r="E41" s="5"/>
      <c r="F41" s="10"/>
      <c r="G41" s="10" t="s">
        <v>28</v>
      </c>
      <c r="H41" s="5"/>
      <c r="I41" s="2"/>
    </row>
    <row r="42" spans="1:10" x14ac:dyDescent="0.3">
      <c r="A42" s="3">
        <v>1</v>
      </c>
      <c r="B42" s="6">
        <v>111</v>
      </c>
      <c r="C42" s="5" t="s">
        <v>113</v>
      </c>
      <c r="D42" s="7" t="s">
        <v>114</v>
      </c>
      <c r="E42" s="5" t="s">
        <v>5</v>
      </c>
      <c r="F42" s="5" t="s">
        <v>137</v>
      </c>
      <c r="G42" s="6" t="s">
        <v>28</v>
      </c>
      <c r="H42" s="5" t="s">
        <v>92</v>
      </c>
      <c r="I42" s="11">
        <v>0.13717592592592592</v>
      </c>
    </row>
    <row r="43" spans="1:10" x14ac:dyDescent="0.3">
      <c r="A43" s="3"/>
      <c r="B43" s="6"/>
      <c r="C43" s="5"/>
      <c r="D43" s="5"/>
      <c r="E43" s="5"/>
      <c r="F43" s="5"/>
      <c r="G43" s="5"/>
      <c r="H43" s="5"/>
      <c r="I43" s="20"/>
    </row>
    <row r="44" spans="1:10" x14ac:dyDescent="0.3">
      <c r="A44" s="3"/>
      <c r="B44" s="6"/>
      <c r="C44" s="5"/>
      <c r="D44" s="9" t="s">
        <v>60</v>
      </c>
      <c r="E44" s="5"/>
      <c r="F44" s="10"/>
      <c r="G44" s="10" t="s">
        <v>30</v>
      </c>
      <c r="H44" s="5"/>
      <c r="I44" s="20"/>
    </row>
    <row r="45" spans="1:10" x14ac:dyDescent="0.3">
      <c r="A45" s="3">
        <v>1</v>
      </c>
      <c r="B45" s="6">
        <v>180</v>
      </c>
      <c r="C45" s="5" t="s">
        <v>121</v>
      </c>
      <c r="D45" s="7" t="s">
        <v>6</v>
      </c>
      <c r="E45" s="5" t="s">
        <v>119</v>
      </c>
      <c r="F45" s="5" t="s">
        <v>144</v>
      </c>
      <c r="G45" s="6" t="s">
        <v>30</v>
      </c>
      <c r="H45" s="5"/>
      <c r="I45" s="11">
        <v>0.13084490740740742</v>
      </c>
    </row>
    <row r="46" spans="1:10" x14ac:dyDescent="0.3">
      <c r="A46" s="3">
        <v>2</v>
      </c>
      <c r="B46" s="6">
        <v>120</v>
      </c>
      <c r="C46" s="5" t="s">
        <v>117</v>
      </c>
      <c r="D46" s="7" t="s">
        <v>118</v>
      </c>
      <c r="E46" s="5" t="s">
        <v>119</v>
      </c>
      <c r="F46" s="5" t="s">
        <v>141</v>
      </c>
      <c r="G46" s="6" t="s">
        <v>30</v>
      </c>
      <c r="H46" s="5"/>
      <c r="I46" s="11">
        <v>0.1434375</v>
      </c>
    </row>
    <row r="48" spans="1:10" x14ac:dyDescent="0.3">
      <c r="A48" s="3"/>
      <c r="B48" s="6"/>
      <c r="C48" s="14" t="s">
        <v>75</v>
      </c>
      <c r="D48" s="5"/>
      <c r="E48" s="14" t="s">
        <v>81</v>
      </c>
      <c r="F48" s="5"/>
      <c r="G48" s="5"/>
      <c r="H48" s="5"/>
      <c r="I48" s="2"/>
      <c r="J48" s="2"/>
    </row>
    <row r="49" spans="1:11" x14ac:dyDescent="0.3">
      <c r="A49" s="3" t="s">
        <v>76</v>
      </c>
      <c r="B49" s="6" t="s">
        <v>0</v>
      </c>
      <c r="C49" s="5" t="s">
        <v>2</v>
      </c>
      <c r="D49" s="5" t="s">
        <v>50</v>
      </c>
      <c r="E49" s="7" t="s">
        <v>3</v>
      </c>
      <c r="F49" s="6" t="s">
        <v>31</v>
      </c>
      <c r="G49" s="6" t="s">
        <v>32</v>
      </c>
      <c r="H49" s="6" t="s">
        <v>33</v>
      </c>
      <c r="I49" s="8" t="s">
        <v>34</v>
      </c>
      <c r="J49" s="5" t="s">
        <v>77</v>
      </c>
      <c r="K49" s="6" t="s">
        <v>91</v>
      </c>
    </row>
    <row r="50" spans="1:11" x14ac:dyDescent="0.3">
      <c r="A50" s="6">
        <v>1</v>
      </c>
      <c r="B50" s="6">
        <v>115</v>
      </c>
      <c r="C50" s="5" t="s">
        <v>116</v>
      </c>
      <c r="D50" s="7" t="s">
        <v>9</v>
      </c>
      <c r="E50" s="5" t="s">
        <v>38</v>
      </c>
      <c r="F50" s="5" t="s">
        <v>140</v>
      </c>
      <c r="G50" s="6" t="s">
        <v>23</v>
      </c>
      <c r="H50" s="5" t="s">
        <v>139</v>
      </c>
      <c r="I50" s="11">
        <v>9.0219907407407415E-2</v>
      </c>
      <c r="J50" s="3">
        <v>1</v>
      </c>
      <c r="K50" s="29">
        <f>((2-(I50/$I$50))*1000)</f>
        <v>1000</v>
      </c>
    </row>
    <row r="51" spans="1:11" x14ac:dyDescent="0.3">
      <c r="A51" s="6">
        <v>2</v>
      </c>
      <c r="B51" s="6">
        <v>27</v>
      </c>
      <c r="C51" s="5" t="s">
        <v>99</v>
      </c>
      <c r="D51" s="7" t="s">
        <v>100</v>
      </c>
      <c r="E51" s="5" t="s">
        <v>101</v>
      </c>
      <c r="F51" s="5" t="s">
        <v>127</v>
      </c>
      <c r="G51" s="6" t="s">
        <v>23</v>
      </c>
      <c r="H51" s="5" t="s">
        <v>128</v>
      </c>
      <c r="I51" s="11">
        <v>0.10048611111111111</v>
      </c>
      <c r="J51" s="3">
        <v>2</v>
      </c>
      <c r="K51" s="29">
        <f t="shared" ref="K51:K65" si="0">((2-(I51/$I$50))*1000)</f>
        <v>886.20910840282249</v>
      </c>
    </row>
    <row r="52" spans="1:11" x14ac:dyDescent="0.3">
      <c r="A52" s="6">
        <v>3</v>
      </c>
      <c r="B52" s="6">
        <v>79</v>
      </c>
      <c r="C52" s="5" t="s">
        <v>110</v>
      </c>
      <c r="D52" s="7" t="s">
        <v>111</v>
      </c>
      <c r="E52" s="5" t="s">
        <v>83</v>
      </c>
      <c r="F52" s="5" t="s">
        <v>40</v>
      </c>
      <c r="G52" s="6" t="s">
        <v>25</v>
      </c>
      <c r="H52" s="5" t="s">
        <v>135</v>
      </c>
      <c r="I52" s="11">
        <v>0.10111111111111111</v>
      </c>
      <c r="J52" s="6">
        <v>1</v>
      </c>
      <c r="K52" s="29">
        <f t="shared" si="0"/>
        <v>879.28159076331008</v>
      </c>
    </row>
    <row r="53" spans="1:11" x14ac:dyDescent="0.3">
      <c r="A53" s="6">
        <v>4</v>
      </c>
      <c r="B53" s="6">
        <v>2</v>
      </c>
      <c r="C53" s="5" t="s">
        <v>93</v>
      </c>
      <c r="D53" s="7" t="s">
        <v>10</v>
      </c>
      <c r="E53" s="5" t="s">
        <v>84</v>
      </c>
      <c r="F53" s="5" t="s">
        <v>123</v>
      </c>
      <c r="G53" s="6" t="s">
        <v>29</v>
      </c>
      <c r="H53" s="5"/>
      <c r="I53" s="11">
        <v>0.10125000000000001</v>
      </c>
      <c r="J53" s="6">
        <v>1</v>
      </c>
      <c r="K53" s="29">
        <f t="shared" si="0"/>
        <v>877.74214239897378</v>
      </c>
    </row>
    <row r="54" spans="1:11" x14ac:dyDescent="0.3">
      <c r="A54" s="6">
        <v>5</v>
      </c>
      <c r="B54" s="6">
        <v>5</v>
      </c>
      <c r="C54" s="5" t="s">
        <v>97</v>
      </c>
      <c r="D54" s="7" t="s">
        <v>10</v>
      </c>
      <c r="E54" s="5" t="s">
        <v>83</v>
      </c>
      <c r="F54" s="5" t="s">
        <v>126</v>
      </c>
      <c r="G54" s="6" t="s">
        <v>21</v>
      </c>
      <c r="H54" s="5"/>
      <c r="I54" s="11">
        <v>0.10341435185185184</v>
      </c>
      <c r="J54" s="3">
        <v>1</v>
      </c>
      <c r="K54" s="29">
        <f t="shared" si="0"/>
        <v>853.75240538806941</v>
      </c>
    </row>
    <row r="55" spans="1:11" x14ac:dyDescent="0.3">
      <c r="A55" s="6">
        <v>6</v>
      </c>
      <c r="B55" s="6">
        <v>11</v>
      </c>
      <c r="C55" s="5" t="s">
        <v>61</v>
      </c>
      <c r="D55" s="7" t="s">
        <v>14</v>
      </c>
      <c r="E55" s="5" t="s">
        <v>98</v>
      </c>
      <c r="F55" s="5" t="s">
        <v>63</v>
      </c>
      <c r="G55" s="6" t="s">
        <v>27</v>
      </c>
      <c r="H55" s="5" t="s">
        <v>86</v>
      </c>
      <c r="I55" s="11">
        <v>0.1038425925925926</v>
      </c>
      <c r="J55" s="6">
        <v>1</v>
      </c>
      <c r="K55" s="29">
        <f t="shared" si="0"/>
        <v>849.00577293136621</v>
      </c>
    </row>
    <row r="56" spans="1:11" x14ac:dyDescent="0.3">
      <c r="A56" s="6">
        <v>7</v>
      </c>
      <c r="B56" s="6">
        <v>88</v>
      </c>
      <c r="C56" s="5" t="s">
        <v>39</v>
      </c>
      <c r="D56" s="7" t="s">
        <v>11</v>
      </c>
      <c r="E56" s="5" t="s">
        <v>5</v>
      </c>
      <c r="F56" s="5" t="s">
        <v>65</v>
      </c>
      <c r="G56" s="6" t="s">
        <v>27</v>
      </c>
      <c r="H56" s="5"/>
      <c r="I56" s="11">
        <v>0.10407407407407408</v>
      </c>
      <c r="J56" s="6">
        <v>2</v>
      </c>
      <c r="K56" s="29">
        <f t="shared" si="0"/>
        <v>846.44002565747269</v>
      </c>
    </row>
    <row r="57" spans="1:11" x14ac:dyDescent="0.3">
      <c r="A57" s="6">
        <v>8</v>
      </c>
      <c r="B57" s="6">
        <v>3</v>
      </c>
      <c r="C57" s="5" t="s">
        <v>17</v>
      </c>
      <c r="D57" s="7" t="s">
        <v>94</v>
      </c>
      <c r="E57" s="5" t="s">
        <v>8</v>
      </c>
      <c r="F57" s="5" t="s">
        <v>124</v>
      </c>
      <c r="G57" s="6" t="s">
        <v>23</v>
      </c>
      <c r="H57" s="5"/>
      <c r="I57" s="11">
        <v>0.10726851851851853</v>
      </c>
      <c r="J57" s="3">
        <v>3</v>
      </c>
      <c r="K57" s="29">
        <f t="shared" si="0"/>
        <v>811.03271327774223</v>
      </c>
    </row>
    <row r="58" spans="1:11" x14ac:dyDescent="0.3">
      <c r="A58" s="6">
        <v>9</v>
      </c>
      <c r="B58" s="6">
        <v>71</v>
      </c>
      <c r="C58" s="5" t="s">
        <v>104</v>
      </c>
      <c r="D58" s="7" t="s">
        <v>14</v>
      </c>
      <c r="E58" s="5" t="s">
        <v>105</v>
      </c>
      <c r="F58" s="5" t="s">
        <v>131</v>
      </c>
      <c r="G58" s="6" t="s">
        <v>27</v>
      </c>
      <c r="H58" s="5"/>
      <c r="I58" s="11">
        <v>0.10812500000000001</v>
      </c>
      <c r="J58" s="6">
        <v>3</v>
      </c>
      <c r="K58" s="29">
        <f t="shared" si="0"/>
        <v>801.53944836433607</v>
      </c>
    </row>
    <row r="59" spans="1:11" x14ac:dyDescent="0.3">
      <c r="A59" s="6">
        <v>10</v>
      </c>
      <c r="B59" s="6">
        <v>31</v>
      </c>
      <c r="C59" s="5" t="s">
        <v>102</v>
      </c>
      <c r="D59" s="7" t="s">
        <v>4</v>
      </c>
      <c r="E59" s="5" t="s">
        <v>5</v>
      </c>
      <c r="F59" s="5" t="s">
        <v>129</v>
      </c>
      <c r="G59" s="6" t="s">
        <v>27</v>
      </c>
      <c r="H59" s="5"/>
      <c r="I59" s="11">
        <v>0.11232638888888889</v>
      </c>
      <c r="J59" s="6">
        <v>4</v>
      </c>
      <c r="K59" s="29">
        <f t="shared" si="0"/>
        <v>754.97113534316873</v>
      </c>
    </row>
    <row r="60" spans="1:11" x14ac:dyDescent="0.3">
      <c r="A60" s="6">
        <v>11</v>
      </c>
      <c r="B60" s="6">
        <v>171</v>
      </c>
      <c r="C60" s="5" t="s">
        <v>120</v>
      </c>
      <c r="D60" s="7" t="s">
        <v>13</v>
      </c>
      <c r="E60" s="5" t="s">
        <v>5</v>
      </c>
      <c r="F60" s="5" t="s">
        <v>142</v>
      </c>
      <c r="G60" s="6" t="s">
        <v>25</v>
      </c>
      <c r="H60" s="5" t="s">
        <v>143</v>
      </c>
      <c r="I60" s="11">
        <v>0.12180555555555556</v>
      </c>
      <c r="J60" s="6">
        <v>2</v>
      </c>
      <c r="K60" s="29">
        <f t="shared" si="0"/>
        <v>649.90378447722912</v>
      </c>
    </row>
    <row r="61" spans="1:11" x14ac:dyDescent="0.3">
      <c r="A61" s="6">
        <v>12</v>
      </c>
      <c r="B61" s="6">
        <v>29</v>
      </c>
      <c r="C61" s="5" t="s">
        <v>62</v>
      </c>
      <c r="D61" s="7" t="s">
        <v>12</v>
      </c>
      <c r="E61" s="5" t="s">
        <v>5</v>
      </c>
      <c r="F61" s="5" t="s">
        <v>64</v>
      </c>
      <c r="G61" s="6" t="s">
        <v>29</v>
      </c>
      <c r="H61" s="5"/>
      <c r="I61" s="11">
        <v>0.12199074074074073</v>
      </c>
      <c r="J61" s="6">
        <v>2</v>
      </c>
      <c r="K61" s="29">
        <f t="shared" si="0"/>
        <v>647.85118665811444</v>
      </c>
    </row>
    <row r="62" spans="1:11" x14ac:dyDescent="0.3">
      <c r="A62" s="6">
        <v>13</v>
      </c>
      <c r="B62" s="6">
        <v>33</v>
      </c>
      <c r="C62" s="5" t="s">
        <v>7</v>
      </c>
      <c r="D62" s="7" t="s">
        <v>103</v>
      </c>
      <c r="E62" s="5" t="s">
        <v>5</v>
      </c>
      <c r="F62" s="5" t="s">
        <v>130</v>
      </c>
      <c r="G62" s="6" t="s">
        <v>27</v>
      </c>
      <c r="H62" s="5"/>
      <c r="I62" s="11">
        <v>0.12607638888888889</v>
      </c>
      <c r="J62" s="6">
        <v>5</v>
      </c>
      <c r="K62" s="29">
        <f t="shared" si="0"/>
        <v>602.56574727389363</v>
      </c>
    </row>
    <row r="63" spans="1:11" x14ac:dyDescent="0.3">
      <c r="A63" s="6">
        <v>14</v>
      </c>
      <c r="B63" s="6">
        <v>4</v>
      </c>
      <c r="C63" s="5" t="s">
        <v>95</v>
      </c>
      <c r="D63" s="7" t="s">
        <v>37</v>
      </c>
      <c r="E63" s="5" t="s">
        <v>96</v>
      </c>
      <c r="F63" s="5" t="s">
        <v>125</v>
      </c>
      <c r="G63" s="6" t="s">
        <v>29</v>
      </c>
      <c r="H63" s="5"/>
      <c r="I63" s="11">
        <v>0.13583333333333333</v>
      </c>
      <c r="J63" s="6">
        <v>3</v>
      </c>
      <c r="K63" s="29">
        <f t="shared" si="0"/>
        <v>494.41949967928167</v>
      </c>
    </row>
    <row r="64" spans="1:11" x14ac:dyDescent="0.3">
      <c r="A64" s="6">
        <v>15</v>
      </c>
      <c r="B64" s="6">
        <v>112</v>
      </c>
      <c r="C64" s="5" t="s">
        <v>115</v>
      </c>
      <c r="D64" s="7" t="s">
        <v>12</v>
      </c>
      <c r="E64" s="5" t="s">
        <v>38</v>
      </c>
      <c r="F64" s="5" t="s">
        <v>138</v>
      </c>
      <c r="G64" s="6" t="s">
        <v>25</v>
      </c>
      <c r="H64" s="5" t="s">
        <v>139</v>
      </c>
      <c r="I64" s="11">
        <v>0.1413425925925926</v>
      </c>
      <c r="J64" s="6">
        <v>3</v>
      </c>
      <c r="K64" s="29">
        <f t="shared" si="0"/>
        <v>433.35471456061583</v>
      </c>
    </row>
    <row r="65" spans="1:11" x14ac:dyDescent="0.3">
      <c r="A65" s="6">
        <v>16</v>
      </c>
      <c r="B65" s="6">
        <v>74</v>
      </c>
      <c r="C65" s="5" t="s">
        <v>106</v>
      </c>
      <c r="D65" s="7" t="s">
        <v>7</v>
      </c>
      <c r="E65" s="5" t="s">
        <v>5</v>
      </c>
      <c r="F65" s="5" t="s">
        <v>132</v>
      </c>
      <c r="G65" s="6" t="s">
        <v>27</v>
      </c>
      <c r="H65" s="5" t="s">
        <v>20</v>
      </c>
      <c r="I65" s="11">
        <v>0.14622685185185186</v>
      </c>
      <c r="J65" s="6">
        <v>6</v>
      </c>
      <c r="K65" s="29">
        <f t="shared" si="0"/>
        <v>379.21744708146264</v>
      </c>
    </row>
    <row r="66" spans="1:11" x14ac:dyDescent="0.3">
      <c r="A66" s="6">
        <v>17</v>
      </c>
      <c r="B66" s="6">
        <v>1</v>
      </c>
      <c r="C66" s="5" t="s">
        <v>15</v>
      </c>
      <c r="D66" s="7" t="s">
        <v>67</v>
      </c>
      <c r="E66" s="5" t="s">
        <v>5</v>
      </c>
      <c r="F66" s="5" t="s">
        <v>122</v>
      </c>
      <c r="G66" s="6" t="s">
        <v>27</v>
      </c>
      <c r="H66" s="5" t="s">
        <v>35</v>
      </c>
      <c r="I66" s="30" t="s">
        <v>68</v>
      </c>
      <c r="J66" s="6">
        <v>7</v>
      </c>
      <c r="K66">
        <v>0</v>
      </c>
    </row>
    <row r="67" spans="1:11" x14ac:dyDescent="0.3">
      <c r="A67" s="6">
        <v>18</v>
      </c>
      <c r="B67" s="6">
        <v>100</v>
      </c>
      <c r="C67" s="5" t="s">
        <v>112</v>
      </c>
      <c r="D67" s="7" t="s">
        <v>16</v>
      </c>
      <c r="E67" s="5" t="s">
        <v>36</v>
      </c>
      <c r="F67" s="5" t="s">
        <v>136</v>
      </c>
      <c r="G67" s="6" t="s">
        <v>21</v>
      </c>
      <c r="H67" s="5" t="s">
        <v>85</v>
      </c>
      <c r="I67" s="30" t="s">
        <v>69</v>
      </c>
      <c r="J67" s="3">
        <v>2</v>
      </c>
      <c r="K67">
        <v>0</v>
      </c>
    </row>
    <row r="68" spans="1:11" x14ac:dyDescent="0.3">
      <c r="A68" s="6">
        <v>19</v>
      </c>
      <c r="B68" s="6">
        <v>77</v>
      </c>
      <c r="C68" s="5" t="s">
        <v>107</v>
      </c>
      <c r="D68" s="7" t="s">
        <v>108</v>
      </c>
      <c r="E68" s="5" t="s">
        <v>109</v>
      </c>
      <c r="F68" s="5" t="s">
        <v>133</v>
      </c>
      <c r="G68" s="6" t="s">
        <v>47</v>
      </c>
      <c r="H68" s="5" t="s">
        <v>134</v>
      </c>
      <c r="I68" s="30" t="s">
        <v>69</v>
      </c>
      <c r="J68" s="6">
        <v>1</v>
      </c>
      <c r="K68">
        <v>0</v>
      </c>
    </row>
    <row r="69" spans="1:11" x14ac:dyDescent="0.3">
      <c r="A69" s="2"/>
      <c r="B69" s="2"/>
      <c r="D69" s="2"/>
      <c r="E69" s="2"/>
      <c r="F69" s="2"/>
      <c r="G69" s="2"/>
      <c r="H69" s="2"/>
      <c r="I69" s="2"/>
      <c r="J69" s="2"/>
    </row>
    <row r="70" spans="1:11" x14ac:dyDescent="0.3">
      <c r="A70" s="3"/>
      <c r="B70" s="6"/>
      <c r="C70" s="14" t="s">
        <v>78</v>
      </c>
      <c r="E70" s="14" t="s">
        <v>81</v>
      </c>
      <c r="F70" s="5"/>
      <c r="G70" s="5"/>
      <c r="H70" s="5"/>
      <c r="I70" s="2"/>
      <c r="J70" s="2"/>
    </row>
    <row r="71" spans="1:11" x14ac:dyDescent="0.3">
      <c r="A71" s="3" t="s">
        <v>76</v>
      </c>
      <c r="B71" s="6" t="s">
        <v>0</v>
      </c>
      <c r="C71" s="5" t="s">
        <v>2</v>
      </c>
      <c r="D71" s="5" t="s">
        <v>50</v>
      </c>
      <c r="E71" s="7" t="s">
        <v>3</v>
      </c>
      <c r="F71" s="6" t="s">
        <v>31</v>
      </c>
      <c r="G71" s="6" t="s">
        <v>32</v>
      </c>
      <c r="H71" s="6" t="s">
        <v>33</v>
      </c>
      <c r="I71" s="8" t="s">
        <v>34</v>
      </c>
      <c r="J71" s="5" t="s">
        <v>77</v>
      </c>
      <c r="K71" s="6" t="s">
        <v>91</v>
      </c>
    </row>
    <row r="72" spans="1:11" x14ac:dyDescent="0.3">
      <c r="A72" s="6">
        <v>1</v>
      </c>
      <c r="B72" s="6">
        <v>180</v>
      </c>
      <c r="C72" s="5" t="s">
        <v>121</v>
      </c>
      <c r="D72" s="7" t="s">
        <v>6</v>
      </c>
      <c r="E72" s="5" t="s">
        <v>119</v>
      </c>
      <c r="F72" s="5" t="s">
        <v>144</v>
      </c>
      <c r="G72" s="6" t="s">
        <v>30</v>
      </c>
      <c r="H72" s="5"/>
      <c r="I72" s="11">
        <v>0.13084490740740742</v>
      </c>
      <c r="J72" s="3">
        <v>1</v>
      </c>
      <c r="K72" s="29">
        <f>((2-(I72/$I$72))*1000)</f>
        <v>1000</v>
      </c>
    </row>
    <row r="73" spans="1:11" x14ac:dyDescent="0.3">
      <c r="A73" s="6">
        <v>2</v>
      </c>
      <c r="B73" s="6">
        <v>111</v>
      </c>
      <c r="C73" s="5" t="s">
        <v>113</v>
      </c>
      <c r="D73" s="7" t="s">
        <v>114</v>
      </c>
      <c r="E73" s="5" t="s">
        <v>5</v>
      </c>
      <c r="F73" s="5" t="s">
        <v>137</v>
      </c>
      <c r="G73" s="6" t="s">
        <v>28</v>
      </c>
      <c r="H73" s="5" t="s">
        <v>92</v>
      </c>
      <c r="I73" s="11">
        <v>0.13717592592592592</v>
      </c>
      <c r="J73" s="3">
        <v>1</v>
      </c>
      <c r="K73" s="29">
        <f t="shared" ref="K73:K74" si="1">((2-(I73/$I$72))*1000)</f>
        <v>951.61432994250345</v>
      </c>
    </row>
    <row r="74" spans="1:11" x14ac:dyDescent="0.3">
      <c r="A74" s="6">
        <v>3</v>
      </c>
      <c r="B74" s="6">
        <v>120</v>
      </c>
      <c r="C74" s="5" t="s">
        <v>117</v>
      </c>
      <c r="D74" s="7" t="s">
        <v>118</v>
      </c>
      <c r="E74" s="5" t="s">
        <v>119</v>
      </c>
      <c r="F74" s="5" t="s">
        <v>141</v>
      </c>
      <c r="G74" s="6" t="s">
        <v>30</v>
      </c>
      <c r="H74" s="5"/>
      <c r="I74" s="11">
        <v>0.1434375</v>
      </c>
      <c r="J74" s="3">
        <v>2</v>
      </c>
      <c r="K74" s="29">
        <f t="shared" si="1"/>
        <v>903.75939849624092</v>
      </c>
    </row>
    <row r="75" spans="1:11" x14ac:dyDescent="0.3">
      <c r="A75"/>
      <c r="B75"/>
      <c r="C75"/>
      <c r="D75"/>
      <c r="E75"/>
      <c r="F75"/>
      <c r="G75"/>
      <c r="H75"/>
    </row>
    <row r="76" spans="1:11" x14ac:dyDescent="0.3">
      <c r="B76" s="23"/>
      <c r="C76" t="s">
        <v>148</v>
      </c>
      <c r="G76"/>
      <c r="H76"/>
    </row>
    <row r="77" spans="1:11" x14ac:dyDescent="0.3">
      <c r="B77" s="23"/>
      <c r="C77"/>
      <c r="G77"/>
      <c r="H77"/>
    </row>
    <row r="78" spans="1:11" x14ac:dyDescent="0.3">
      <c r="A78" t="s">
        <v>79</v>
      </c>
      <c r="B78" s="23"/>
      <c r="C78"/>
      <c r="G78"/>
      <c r="H78"/>
    </row>
    <row r="79" spans="1:11" x14ac:dyDescent="0.3">
      <c r="A79"/>
      <c r="B79" s="23"/>
      <c r="C79"/>
      <c r="G79"/>
      <c r="H79"/>
    </row>
    <row r="80" spans="1:11" x14ac:dyDescent="0.3">
      <c r="A80" t="s">
        <v>90</v>
      </c>
      <c r="B80" s="23"/>
      <c r="C80"/>
      <c r="G80"/>
      <c r="H80"/>
    </row>
    <row r="81" spans="1:8" x14ac:dyDescent="0.3">
      <c r="A81"/>
      <c r="B81" s="23"/>
      <c r="C81"/>
      <c r="G81"/>
      <c r="H81"/>
    </row>
    <row r="82" spans="1:8" x14ac:dyDescent="0.3">
      <c r="A82" s="26" t="s">
        <v>82</v>
      </c>
      <c r="B82" s="1"/>
      <c r="G82"/>
      <c r="H82"/>
    </row>
    <row r="83" spans="1:8" x14ac:dyDescent="0.3">
      <c r="A83" s="26"/>
      <c r="B83" s="1"/>
      <c r="G83"/>
      <c r="H83"/>
    </row>
    <row r="84" spans="1:8" x14ac:dyDescent="0.3">
      <c r="A84" s="1"/>
      <c r="B84" s="1"/>
    </row>
    <row r="86" spans="1:8" x14ac:dyDescent="0.3">
      <c r="A86" t="s">
        <v>66</v>
      </c>
      <c r="B86"/>
      <c r="C86"/>
      <c r="D86"/>
    </row>
    <row r="87" spans="1:8" x14ac:dyDescent="0.3">
      <c r="A87" s="3" t="s">
        <v>21</v>
      </c>
      <c r="B87" s="3" t="s">
        <v>22</v>
      </c>
      <c r="C87" s="4" t="s">
        <v>42</v>
      </c>
      <c r="D87" s="5"/>
      <c r="E87" s="25"/>
      <c r="H87"/>
    </row>
    <row r="88" spans="1:8" x14ac:dyDescent="0.3">
      <c r="A88" s="3" t="s">
        <v>23</v>
      </c>
      <c r="B88" s="3" t="s">
        <v>24</v>
      </c>
      <c r="C88" s="4" t="s">
        <v>43</v>
      </c>
      <c r="D88" s="5"/>
      <c r="E88" s="25"/>
      <c r="H88"/>
    </row>
    <row r="89" spans="1:8" x14ac:dyDescent="0.3">
      <c r="A89" s="3" t="s">
        <v>25</v>
      </c>
      <c r="B89" s="3" t="s">
        <v>26</v>
      </c>
      <c r="C89" s="4" t="s">
        <v>44</v>
      </c>
      <c r="D89" s="5"/>
      <c r="E89" s="25"/>
      <c r="H89"/>
    </row>
    <row r="90" spans="1:8" x14ac:dyDescent="0.3">
      <c r="A90" s="3" t="s">
        <v>27</v>
      </c>
      <c r="B90" s="3" t="s">
        <v>28</v>
      </c>
      <c r="C90" s="4" t="s">
        <v>45</v>
      </c>
      <c r="D90" s="5"/>
      <c r="E90" s="25"/>
      <c r="H90"/>
    </row>
    <row r="91" spans="1:8" x14ac:dyDescent="0.3">
      <c r="A91" s="3" t="s">
        <v>29</v>
      </c>
      <c r="B91" s="3" t="s">
        <v>30</v>
      </c>
      <c r="C91" s="4" t="s">
        <v>46</v>
      </c>
      <c r="D91" s="5"/>
      <c r="E91" s="25"/>
      <c r="H91"/>
    </row>
    <row r="92" spans="1:8" x14ac:dyDescent="0.3">
      <c r="A92" s="3" t="s">
        <v>47</v>
      </c>
      <c r="B92" s="3" t="s">
        <v>48</v>
      </c>
      <c r="C92" s="4" t="s">
        <v>49</v>
      </c>
      <c r="D92" s="5"/>
      <c r="E92" s="25"/>
      <c r="H92"/>
    </row>
  </sheetData>
  <sortState ref="B72:J76">
    <sortCondition ref="I72:I76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 КМ ЛЫЖИ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user</cp:lastModifiedBy>
  <dcterms:created xsi:type="dcterms:W3CDTF">2023-03-23T06:43:31Z</dcterms:created>
  <dcterms:modified xsi:type="dcterms:W3CDTF">2025-03-27T11:18:16Z</dcterms:modified>
</cp:coreProperties>
</file>